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de d'emploi" sheetId="1" state="visible" r:id="rId3"/>
    <sheet name="Ma tournée" sheetId="2" state="visible" r:id="rId4"/>
    <sheet name="Coût &amp; km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<sst xmlns="http://schemas.openxmlformats.org/spreadsheetml/2006/main" count="55" uniqueCount="53">
  <si>
    <t xml:space="preserve">Ma Petite Tournée — Modèle de planning de tournée</t>
  </si>
  <si>
    <t xml:space="preserve">Ce fichier est un point de départ gratuit pour organiser vos tournées de livraison à la main,</t>
  </si>
  <si>
    <t xml:space="preserve">sans logiciel. Il convient bien si vous avez un seul véhicule et une dizaine d'arrêts fixes.</t>
  </si>
  <si>
    <t xml:space="preserve">Comment s'en servir :</t>
  </si>
  <si>
    <t xml:space="preserve">1.  Onglet « Ma tournée » : collez vos adresses dans la colonne Adresse, une par ligne.</t>
  </si>
  <si>
    <t xml:space="preserve">2.  Numérotez l'ordre de passage dans la colonne Ordre (1, 2, 3…) selon votre connaissance du terrain.</t>
  </si>
  <si>
    <t xml:space="preserve">3.  Renseignez le créneau souhaité par le client (avant 10 h, après 14 h…) et cochez au fur et à mesure.</t>
  </si>
  <si>
    <t xml:space="preserve">4.  Onglet « Coût &amp; km » : entrez vos hypothèses (km estimés, prix du carburant) pour chiffrer la tournée.</t>
  </si>
  <si>
    <t xml:space="preserve">Les limites à connaître (et pourquoi un outil dédié va plus loin) :</t>
  </si>
  <si>
    <t xml:space="preserve">•  Excel ne calcule PAS l'ordre optimal des arrêts. C'est vous qui le devinez — au-delà de 8-10 points,</t>
  </si>
  <si>
    <t xml:space="preserve">    le cerveau humain ne trouve plus le meilleur trajet parmi les centaines de combinaisons possibles.</t>
  </si>
  <si>
    <t xml:space="preserve">•  Pas de répartition automatique entre plusieurs livreurs (sectorisation).</t>
  </si>
  <si>
    <t xml:space="preserve">•  Pas de vérification des adresses ni de calcul de distances réelles route par route.</t>
  </si>
  <si>
    <t xml:space="preserve">•  Tout est manuel : un imprévu (absent, nouveau client) oblige à tout réorganiser à la main.</t>
  </si>
  <si>
    <t xml:space="preserve">Quand vous atteignez ces limites, l'outil gratuit Ma Petite Tournée fait le calcul à votre place :</t>
  </si>
  <si>
    <t xml:space="preserve">collez les mêmes adresses, il répartit les arrêts par secteur et optimise l'ordre en deux minutes.</t>
  </si>
  <si>
    <t xml:space="preserve">→  mapetitetournee.com/app  —  gratuit, sans inscription, sans limite d'arrêts.</t>
  </si>
  <si>
    <t xml:space="preserve">Ma tournée du jour</t>
  </si>
  <si>
    <t xml:space="preserve">Date :</t>
  </si>
  <si>
    <t xml:space="preserve">__/__/2026</t>
  </si>
  <si>
    <t xml:space="preserve">Livreur :</t>
  </si>
  <si>
    <t xml:space="preserve">Ordre</t>
  </si>
  <si>
    <t xml:space="preserve">Adresse de livraison</t>
  </si>
  <si>
    <t xml:space="preserve">Client / contact</t>
  </si>
  <si>
    <t xml:space="preserve">Créneau souhaité</t>
  </si>
  <si>
    <t xml:space="preserve">Téléphone</t>
  </si>
  <si>
    <t xml:space="preserve">Notes (étage, code…)</t>
  </si>
  <si>
    <t xml:space="preserve">Livré ?</t>
  </si>
  <si>
    <t xml:space="preserve">Heure réelle</t>
  </si>
  <si>
    <t xml:space="preserve">Arrêts livrés :</t>
  </si>
  <si>
    <t xml:space="preserve">Astuce : au-delà de ~10 arrêts, laissez l'algorithme trouver l'ordre optimal sur mapetitetournee.com/app</t>
  </si>
  <si>
    <t xml:space="preserve">Estimer le coût d'une tournée</t>
  </si>
  <si>
    <t xml:space="preserve">Vos hypothèses</t>
  </si>
  <si>
    <t xml:space="preserve">Distance totale estimée de la tournée (km)</t>
  </si>
  <si>
    <t xml:space="preserve">Mesurée au compteur ou estimée</t>
  </si>
  <si>
    <t xml:space="preserve">Consommation du véhicule (L / 100 km)</t>
  </si>
  <si>
    <t xml:space="preserve">Voir carnet d'entretien</t>
  </si>
  <si>
    <t xml:space="preserve">Prix du carburant (€ / litre)</t>
  </si>
  <si>
    <t xml:space="preserve">Prix à la pompe du jour</t>
  </si>
  <si>
    <t xml:space="preserve">Temps de planification manuelle (min / jour)</t>
  </si>
  <si>
    <t xml:space="preserve">Le temps passé à organiser la tournée</t>
  </si>
  <si>
    <t xml:space="preserve">Nombre de tournées par semaine</t>
  </si>
  <si>
    <t xml:space="preserve">Pour le calcul annuel</t>
  </si>
  <si>
    <t xml:space="preserve">Résultats</t>
  </si>
  <si>
    <t xml:space="preserve">Carburant par tournée (€)</t>
  </si>
  <si>
    <t xml:space="preserve">€</t>
  </si>
  <si>
    <t xml:space="preserve">Carburant par semaine (€)</t>
  </si>
  <si>
    <t xml:space="preserve">Carburant par an (€, 48 semaines)</t>
  </si>
  <si>
    <t xml:space="preserve">Temps de planification par an (heures)</t>
  </si>
  <si>
    <t xml:space="preserve">h</t>
  </si>
  <si>
    <t xml:space="preserve">Économie potentielle avec une tournée optimisée</t>
  </si>
  <si>
    <t xml:space="preserve">Une planification manuelle génère 20 à 30 % de km en trop. Estimation basse (20 %) :</t>
  </si>
  <si>
    <t xml:space="preserve">Calculez votre vrai trajet optimisé gratuitement → mapetitetournee.com/app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</si>
</sst>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"/>
    <numFmt numFmtId="166" formatCode="#,##0&quot; €/an&quot;"/>
  </numFmts>
  <fonts count="1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sz val="10"/>
      <color rgb="FF333333"/>
      <name val="Arial"/>
      <family val="0"/>
      <charset val="1"/>
    </font>
    <font>
      <b val="true"/>
      <sz val="11"/>
      <color rgb="FF1A2B3C"/>
      <name val="Arial"/>
      <family val="0"/>
      <charset val="1"/>
    </font>
    <font>
      <b val="true"/>
      <sz val="11"/>
      <color rgb="FFE8703A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b val="true"/>
      <sz val="10"/>
      <color rgb="FF1A2B3C"/>
      <name val="Arial"/>
      <family val="0"/>
      <charset val="1"/>
    </font>
    <font>
      <i val="true"/>
      <sz val="10"/>
      <color rgb="FF888888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E8703A"/>
      <name val="Arial"/>
      <family val="0"/>
      <charset val="1"/>
    </font>
    <font>
      <i val="true"/>
      <sz val="9"/>
      <color rgb="FF888888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9"/>
      <color rgb="FF888888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A2B3C"/>
        <bgColor rgb="FF333333"/>
      </patternFill>
    </fill>
    <fill>
      <patternFill patternType="solid">
        <fgColor rgb="FF2C4257"/>
        <bgColor rgb="FF333333"/>
      </patternFill>
    </fill>
    <fill>
      <patternFill patternType="solid">
        <fgColor rgb="FFF2F4F6"/>
        <bgColor rgb="FFFFF7E6"/>
      </patternFill>
    </fill>
    <fill>
      <patternFill patternType="solid">
        <fgColor rgb="FFFFF7E6"/>
        <bgColor rgb="FFF2F4F6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5DBE1"/>
      </left>
      <right style="thin">
        <color rgb="FFD5DBE1"/>
      </right>
      <top style="thin">
        <color rgb="FFD5DBE1"/>
      </top>
      <bottom style="thin">
        <color rgb="FFD5DBE1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88888"/>
      <rgbColor rgb="FF9999FF"/>
      <rgbColor rgb="FF993366"/>
      <rgbColor rgb="FFFFF7E6"/>
      <rgbColor rgb="FFF2F4F6"/>
      <rgbColor rgb="FF660066"/>
      <rgbColor rgb="FFFF8080"/>
      <rgbColor rgb="FF0066CC"/>
      <rgbColor rgb="FFD5DB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8703A"/>
      <rgbColor rgb="FF666699"/>
      <rgbColor rgb="FF969696"/>
      <rgbColor rgb="FF1A2B3C"/>
      <rgbColor rgb="FF339966"/>
      <rgbColor rgb="FF003300"/>
      <rgbColor rgb="FF333300"/>
      <rgbColor rgb="FF993300"/>
      <rgbColor rgb="FF993366"/>
      <rgbColor rgb="FF2C4257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B2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95"/>
  </cols>
  <sheetData>
    <row r="2" customFormat="false" ht="33.75" hidden="false" customHeight="true" outlineLevel="0" collapsed="false">
      <c r="B2" s="1" t="s">
        <v>0</v>
      </c>
    </row>
    <row r="4" customFormat="false" ht="15" hidden="false" customHeight="false" outlineLevel="0" collapsed="false">
      <c r="B4" s="2"/>
    </row>
    <row r="5" customFormat="false" ht="15" hidden="false" customHeight="false" outlineLevel="0" collapsed="false">
      <c r="B5" s="2" t="s">
        <v>1</v>
      </c>
    </row>
    <row r="6" customFormat="false" ht="15" hidden="false" customHeight="false" outlineLevel="0" collapsed="false">
      <c r="B6" s="2" t="s">
        <v>2</v>
      </c>
    </row>
    <row r="7" customFormat="false" ht="15" hidden="false" customHeight="false" outlineLevel="0" collapsed="false">
      <c r="B7" s="2"/>
    </row>
    <row r="8" customFormat="false" ht="15" hidden="false" customHeight="false" outlineLevel="0" collapsed="false">
      <c r="B8" s="3" t="s">
        <v>3</v>
      </c>
    </row>
    <row r="9" customFormat="false" ht="15" hidden="false" customHeight="false" outlineLevel="0" collapsed="false">
      <c r="B9" s="2" t="s">
        <v>4</v>
      </c>
    </row>
    <row r="10" customFormat="false" ht="15" hidden="false" customHeight="false" outlineLevel="0" collapsed="false">
      <c r="B10" s="2" t="s">
        <v>5</v>
      </c>
    </row>
    <row r="11" customFormat="false" ht="15" hidden="false" customHeight="false" outlineLevel="0" collapsed="false">
      <c r="B11" s="2" t="s">
        <v>6</v>
      </c>
    </row>
    <row r="12" customFormat="false" ht="15" hidden="false" customHeight="false" outlineLevel="0" collapsed="false">
      <c r="B12" s="2" t="s">
        <v>7</v>
      </c>
    </row>
    <row r="13" customFormat="false" ht="15" hidden="false" customHeight="false" outlineLevel="0" collapsed="false">
      <c r="B13" s="2"/>
    </row>
    <row r="14" customFormat="false" ht="15" hidden="false" customHeight="false" outlineLevel="0" collapsed="false">
      <c r="B14" s="3" t="s">
        <v>8</v>
      </c>
    </row>
    <row r="15" customFormat="false" ht="15" hidden="false" customHeight="false" outlineLevel="0" collapsed="false">
      <c r="B15" s="2" t="s">
        <v>9</v>
      </c>
    </row>
    <row r="16" customFormat="false" ht="15" hidden="false" customHeight="false" outlineLevel="0" collapsed="false">
      <c r="B16" s="2" t="s">
        <v>10</v>
      </c>
    </row>
    <row r="17" customFormat="false" ht="15" hidden="false" customHeight="false" outlineLevel="0" collapsed="false">
      <c r="B17" s="2" t="s">
        <v>11</v>
      </c>
    </row>
    <row r="18" customFormat="false" ht="15" hidden="false" customHeight="false" outlineLevel="0" collapsed="false">
      <c r="B18" s="2" t="s">
        <v>12</v>
      </c>
    </row>
    <row r="19" customFormat="false" ht="15" hidden="false" customHeight="false" outlineLevel="0" collapsed="false">
      <c r="B19" s="2" t="s">
        <v>13</v>
      </c>
    </row>
    <row r="20" customFormat="false" ht="15" hidden="false" customHeight="false" outlineLevel="0" collapsed="false">
      <c r="B20" s="2"/>
    </row>
    <row r="21" customFormat="false" ht="15" hidden="false" customHeight="false" outlineLevel="0" collapsed="false">
      <c r="B21" s="3" t="s">
        <v>14</v>
      </c>
    </row>
    <row r="22" customFormat="false" ht="15" hidden="false" customHeight="false" outlineLevel="0" collapsed="false">
      <c r="B22" s="2" t="s">
        <v>15</v>
      </c>
    </row>
    <row r="23" customFormat="false" ht="15" hidden="false" customHeight="false" outlineLevel="0" collapsed="false">
      <c r="B23" s="4" t="s">
        <v>16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38"/>
    <col collapsed="false" customWidth="true" hidden="false" outlineLevel="0" max="3" min="3" style="0" width="22"/>
    <col collapsed="false" customWidth="true" hidden="false" outlineLevel="0" max="4" min="4" style="0" width="18"/>
    <col collapsed="false" customWidth="true" hidden="false" outlineLevel="0" max="5" min="5" style="0" width="16"/>
    <col collapsed="false" customWidth="true" hidden="false" outlineLevel="0" max="6" min="6" style="0" width="26"/>
    <col collapsed="false" customWidth="true" hidden="false" outlineLevel="0" max="7" min="7" style="0" width="9"/>
    <col collapsed="false" customWidth="true" hidden="false" outlineLevel="0" max="8" min="8" style="0" width="12"/>
  </cols>
  <sheetData>
    <row r="1" customFormat="false" ht="30" hidden="false" customHeight="true" outlineLevel="0" collapsed="false">
      <c r="A1" s="5" t="s">
        <v>17</v>
      </c>
      <c r="B1" s="5"/>
      <c r="C1" s="5"/>
      <c r="D1" s="5"/>
      <c r="E1" s="5"/>
      <c r="F1" s="5"/>
      <c r="G1" s="5"/>
      <c r="H1" s="5"/>
    </row>
    <row r="2" customFormat="false" ht="15" hidden="false" customHeight="false" outlineLevel="0" collapsed="false">
      <c r="A2" s="6" t="s">
        <v>18</v>
      </c>
      <c r="B2" s="7" t="s">
        <v>19</v>
      </c>
      <c r="D2" s="6" t="s">
        <v>20</v>
      </c>
    </row>
    <row r="4" customFormat="false" ht="30" hidden="false" customHeight="true" outlineLevel="0" collapsed="false">
      <c r="A4" s="8" t="s">
        <v>21</v>
      </c>
      <c r="B4" s="8" t="s">
        <v>22</v>
      </c>
      <c r="C4" s="8" t="s">
        <v>23</v>
      </c>
      <c r="D4" s="8" t="s">
        <v>24</v>
      </c>
      <c r="E4" s="8" t="s">
        <v>25</v>
      </c>
      <c r="F4" s="8" t="s">
        <v>26</v>
      </c>
      <c r="G4" s="8" t="s">
        <v>27</v>
      </c>
      <c r="H4" s="8" t="s">
        <v>28</v>
      </c>
    </row>
    <row r="5" customFormat="false" ht="21.75" hidden="false" customHeight="true" outlineLevel="0" collapsed="false">
      <c r="A5" s="9"/>
      <c r="B5" s="10"/>
      <c r="C5" s="10"/>
      <c r="D5" s="10"/>
      <c r="E5" s="10"/>
      <c r="F5" s="10"/>
      <c r="G5" s="10"/>
      <c r="H5" s="10"/>
    </row>
    <row r="6" customFormat="false" ht="21.75" hidden="false" customHeight="true" outlineLevel="0" collapsed="false">
      <c r="A6" s="11"/>
      <c r="B6" s="12"/>
      <c r="C6" s="12"/>
      <c r="D6" s="12"/>
      <c r="E6" s="12"/>
      <c r="F6" s="12"/>
      <c r="G6" s="12"/>
      <c r="H6" s="12"/>
    </row>
    <row r="7" customFormat="false" ht="21.75" hidden="false" customHeight="true" outlineLevel="0" collapsed="false">
      <c r="A7" s="9"/>
      <c r="B7" s="10"/>
      <c r="C7" s="10"/>
      <c r="D7" s="10"/>
      <c r="E7" s="10"/>
      <c r="F7" s="10"/>
      <c r="G7" s="10"/>
      <c r="H7" s="10"/>
    </row>
    <row r="8" customFormat="false" ht="21.75" hidden="false" customHeight="true" outlineLevel="0" collapsed="false">
      <c r="A8" s="11"/>
      <c r="B8" s="12"/>
      <c r="C8" s="12"/>
      <c r="D8" s="12"/>
      <c r="E8" s="12"/>
      <c r="F8" s="12"/>
      <c r="G8" s="12"/>
      <c r="H8" s="12"/>
    </row>
    <row r="9" customFormat="false" ht="21.75" hidden="false" customHeight="true" outlineLevel="0" collapsed="false">
      <c r="A9" s="9"/>
      <c r="B9" s="10"/>
      <c r="C9" s="10"/>
      <c r="D9" s="10"/>
      <c r="E9" s="10"/>
      <c r="F9" s="10"/>
      <c r="G9" s="10"/>
      <c r="H9" s="10"/>
    </row>
    <row r="10" customFormat="false" ht="21.75" hidden="false" customHeight="true" outlineLevel="0" collapsed="false">
      <c r="A10" s="11"/>
      <c r="B10" s="12"/>
      <c r="C10" s="12"/>
      <c r="D10" s="12"/>
      <c r="E10" s="12"/>
      <c r="F10" s="12"/>
      <c r="G10" s="12"/>
      <c r="H10" s="12"/>
    </row>
    <row r="11" customFormat="false" ht="21.75" hidden="false" customHeight="true" outlineLevel="0" collapsed="false">
      <c r="A11" s="9"/>
      <c r="B11" s="10"/>
      <c r="C11" s="10"/>
      <c r="D11" s="10"/>
      <c r="E11" s="10"/>
      <c r="F11" s="10"/>
      <c r="G11" s="10"/>
      <c r="H11" s="10"/>
    </row>
    <row r="12" customFormat="false" ht="21.75" hidden="false" customHeight="true" outlineLevel="0" collapsed="false">
      <c r="A12" s="11"/>
      <c r="B12" s="12"/>
      <c r="C12" s="12"/>
      <c r="D12" s="12"/>
      <c r="E12" s="12"/>
      <c r="F12" s="12"/>
      <c r="G12" s="12"/>
      <c r="H12" s="12"/>
    </row>
    <row r="13" customFormat="false" ht="21.75" hidden="false" customHeight="true" outlineLevel="0" collapsed="false">
      <c r="A13" s="9"/>
      <c r="B13" s="10"/>
      <c r="C13" s="10"/>
      <c r="D13" s="10"/>
      <c r="E13" s="10"/>
      <c r="F13" s="10"/>
      <c r="G13" s="10"/>
      <c r="H13" s="10"/>
    </row>
    <row r="14" customFormat="false" ht="21.75" hidden="false" customHeight="true" outlineLevel="0" collapsed="false">
      <c r="A14" s="11"/>
      <c r="B14" s="12"/>
      <c r="C14" s="12"/>
      <c r="D14" s="12"/>
      <c r="E14" s="12"/>
      <c r="F14" s="12"/>
      <c r="G14" s="12"/>
      <c r="H14" s="12"/>
    </row>
    <row r="15" customFormat="false" ht="21.75" hidden="false" customHeight="true" outlineLevel="0" collapsed="false">
      <c r="A15" s="9"/>
      <c r="B15" s="10"/>
      <c r="C15" s="10"/>
      <c r="D15" s="10"/>
      <c r="E15" s="10"/>
      <c r="F15" s="10"/>
      <c r="G15" s="10"/>
      <c r="H15" s="10"/>
    </row>
    <row r="16" customFormat="false" ht="21.75" hidden="false" customHeight="true" outlineLevel="0" collapsed="false">
      <c r="A16" s="11"/>
      <c r="B16" s="12"/>
      <c r="C16" s="12"/>
      <c r="D16" s="12"/>
      <c r="E16" s="12"/>
      <c r="F16" s="12"/>
      <c r="G16" s="12"/>
      <c r="H16" s="12"/>
    </row>
    <row r="17" customFormat="false" ht="21.75" hidden="false" customHeight="true" outlineLevel="0" collapsed="false">
      <c r="A17" s="9"/>
      <c r="B17" s="10"/>
      <c r="C17" s="10"/>
      <c r="D17" s="10"/>
      <c r="E17" s="10"/>
      <c r="F17" s="10"/>
      <c r="G17" s="10"/>
      <c r="H17" s="10"/>
    </row>
    <row r="18" customFormat="false" ht="21.75" hidden="false" customHeight="true" outlineLevel="0" collapsed="false">
      <c r="A18" s="11"/>
      <c r="B18" s="12"/>
      <c r="C18" s="12"/>
      <c r="D18" s="12"/>
      <c r="E18" s="12"/>
      <c r="F18" s="12"/>
      <c r="G18" s="12"/>
      <c r="H18" s="12"/>
    </row>
    <row r="19" customFormat="false" ht="21.75" hidden="false" customHeight="true" outlineLevel="0" collapsed="false">
      <c r="A19" s="9"/>
      <c r="B19" s="10"/>
      <c r="C19" s="10"/>
      <c r="D19" s="10"/>
      <c r="E19" s="10"/>
      <c r="F19" s="10"/>
      <c r="G19" s="10"/>
      <c r="H19" s="10"/>
    </row>
    <row r="20" customFormat="false" ht="21.75" hidden="false" customHeight="true" outlineLevel="0" collapsed="false">
      <c r="A20" s="11"/>
      <c r="B20" s="12"/>
      <c r="C20" s="12"/>
      <c r="D20" s="12"/>
      <c r="E20" s="12"/>
      <c r="F20" s="12"/>
      <c r="G20" s="12"/>
      <c r="H20" s="12"/>
    </row>
    <row r="21" customFormat="false" ht="21.75" hidden="false" customHeight="true" outlineLevel="0" collapsed="false">
      <c r="A21" s="9"/>
      <c r="B21" s="10"/>
      <c r="C21" s="10"/>
      <c r="D21" s="10"/>
      <c r="E21" s="10"/>
      <c r="F21" s="10"/>
      <c r="G21" s="10"/>
      <c r="H21" s="10"/>
    </row>
    <row r="22" customFormat="false" ht="21.75" hidden="false" customHeight="true" outlineLevel="0" collapsed="false">
      <c r="A22" s="11"/>
      <c r="B22" s="12"/>
      <c r="C22" s="12"/>
      <c r="D22" s="12"/>
      <c r="E22" s="12"/>
      <c r="F22" s="12"/>
      <c r="G22" s="12"/>
      <c r="H22" s="12"/>
    </row>
    <row r="23" customFormat="false" ht="21.75" hidden="false" customHeight="true" outlineLevel="0" collapsed="false">
      <c r="A23" s="9"/>
      <c r="B23" s="10"/>
      <c r="C23" s="10"/>
      <c r="D23" s="10"/>
      <c r="E23" s="10"/>
      <c r="F23" s="10"/>
      <c r="G23" s="10"/>
      <c r="H23" s="10"/>
    </row>
    <row r="24" customFormat="false" ht="21.75" hidden="false" customHeight="true" outlineLevel="0" collapsed="false">
      <c r="A24" s="11"/>
      <c r="B24" s="12"/>
      <c r="C24" s="12"/>
      <c r="D24" s="12"/>
      <c r="E24" s="12"/>
      <c r="F24" s="12"/>
      <c r="G24" s="12"/>
      <c r="H24" s="12"/>
    </row>
    <row r="26" customFormat="false" ht="15" hidden="false" customHeight="false" outlineLevel="0" collapsed="false">
      <c r="B26" s="6" t="s">
        <v>29</v>
      </c>
      <c r="C26" s="13" t="str">
        <f aca="false">COUNTIF(G5:G24,"Oui")&amp;" / "&amp;COUNTA(B5:B24)</f>
        <v>0 / 0</v>
      </c>
    </row>
    <row r="28" customFormat="false" ht="15" hidden="false" customHeight="false" outlineLevel="0" collapsed="false">
      <c r="B28" s="14" t="s">
        <v>30</v>
      </c>
    </row>
  </sheetData>
  <mergeCells count="1">
    <mergeCell ref="A1:H1"/>
  </mergeCells>
  <dataValidations count="1">
    <dataValidation allowBlank="true" errorStyle="stop" operator="between" showDropDown="false" showErrorMessage="false" showInputMessage="false" sqref="G5:G24" type="list">
      <formula1>"Oui,Non"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D2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42"/>
    <col collapsed="false" customWidth="true" hidden="false" outlineLevel="0" max="3" min="3" style="0" width="16"/>
    <col collapsed="false" customWidth="true" hidden="false" outlineLevel="0" max="4" min="4" style="0" width="40"/>
  </cols>
  <sheetData>
    <row r="2" customFormat="false" ht="27.75" hidden="false" customHeight="true" outlineLevel="0" collapsed="false">
      <c r="B2" s="5" t="s">
        <v>31</v>
      </c>
      <c r="C2" s="5"/>
      <c r="D2" s="5"/>
    </row>
    <row r="4" customFormat="false" ht="15" hidden="false" customHeight="false" outlineLevel="0" collapsed="false">
      <c r="B4" s="15" t="s">
        <v>32</v>
      </c>
    </row>
    <row r="5" customFormat="false" ht="15" hidden="false" customHeight="false" outlineLevel="0" collapsed="false">
      <c r="B5" s="2" t="s">
        <v>33</v>
      </c>
      <c r="C5" s="16" t="n">
        <v>45</v>
      </c>
      <c r="D5" s="14" t="s">
        <v>34</v>
      </c>
    </row>
    <row r="6" customFormat="false" ht="15" hidden="false" customHeight="false" outlineLevel="0" collapsed="false">
      <c r="B6" s="2" t="s">
        <v>35</v>
      </c>
      <c r="C6" s="16" t="n">
        <v>8.5</v>
      </c>
      <c r="D6" s="14" t="s">
        <v>36</v>
      </c>
    </row>
    <row r="7" customFormat="false" ht="15" hidden="false" customHeight="false" outlineLevel="0" collapsed="false">
      <c r="B7" s="2" t="s">
        <v>37</v>
      </c>
      <c r="C7" s="16" t="n">
        <v>1.85</v>
      </c>
      <c r="D7" s="14" t="s">
        <v>38</v>
      </c>
    </row>
    <row r="8" customFormat="false" ht="15" hidden="false" customHeight="false" outlineLevel="0" collapsed="false">
      <c r="B8" s="2" t="s">
        <v>39</v>
      </c>
      <c r="C8" s="16" t="n">
        <v>40</v>
      </c>
      <c r="D8" s="14" t="s">
        <v>40</v>
      </c>
    </row>
    <row r="9" customFormat="false" ht="15" hidden="false" customHeight="false" outlineLevel="0" collapsed="false">
      <c r="B9" s="2" t="s">
        <v>41</v>
      </c>
      <c r="C9" s="16" t="n">
        <v>5</v>
      </c>
      <c r="D9" s="14" t="s">
        <v>42</v>
      </c>
    </row>
    <row r="11" customFormat="false" ht="15" hidden="false" customHeight="false" outlineLevel="0" collapsed="false">
      <c r="B11" s="15" t="s">
        <v>43</v>
      </c>
    </row>
    <row r="12" customFormat="false" ht="15" hidden="false" customHeight="false" outlineLevel="0" collapsed="false">
      <c r="B12" s="17" t="s">
        <v>44</v>
      </c>
      <c r="C12" s="18" t="n">
        <f aca="false">C5/100*C6*C7</f>
        <v>7.07625</v>
      </c>
      <c r="D12" s="19" t="s">
        <v>45</v>
      </c>
    </row>
    <row r="13" customFormat="false" ht="15" hidden="false" customHeight="false" outlineLevel="0" collapsed="false">
      <c r="B13" s="17" t="s">
        <v>46</v>
      </c>
      <c r="C13" s="18" t="n">
        <f aca="false">C12*C9</f>
        <v>35.38125</v>
      </c>
      <c r="D13" s="19" t="s">
        <v>45</v>
      </c>
    </row>
    <row r="14" customFormat="false" ht="15" hidden="false" customHeight="false" outlineLevel="0" collapsed="false">
      <c r="B14" s="17" t="s">
        <v>47</v>
      </c>
      <c r="C14" s="18" t="n">
        <f aca="false">C13*48</f>
        <v>1698.3</v>
      </c>
      <c r="D14" s="19" t="s">
        <v>45</v>
      </c>
    </row>
    <row r="15" customFormat="false" ht="15" hidden="false" customHeight="false" outlineLevel="0" collapsed="false">
      <c r="B15" s="17" t="s">
        <v>48</v>
      </c>
      <c r="C15" s="18" t="n">
        <f aca="false">C8*C9*48/60</f>
        <v>160</v>
      </c>
      <c r="D15" s="19" t="s">
        <v>49</v>
      </c>
    </row>
    <row r="17" customFormat="false" ht="15" hidden="false" customHeight="false" outlineLevel="0" collapsed="false">
      <c r="B17" s="20" t="s">
        <v>50</v>
      </c>
    </row>
    <row r="18" customFormat="false" ht="15" hidden="false" customHeight="false" outlineLevel="0" collapsed="false">
      <c r="B18" s="17" t="s">
        <v>51</v>
      </c>
      <c r="C18" s="21" t="n">
        <f aca="false">C14*0.2</f>
        <v>339.66</v>
      </c>
    </row>
    <row r="20" customFormat="false" ht="15" hidden="false" customHeight="false" outlineLevel="0" collapsed="false">
      <c r="B20" s="13" t="s">
        <v>52</v>
      </c>
    </row>
  </sheetData>
  <mergeCells count="1">
    <mergeCell ref="B2:D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2026-06-21T17:45:26Z</dcterms:created>
  <dc:creator>openpyxl</dc:creator>
  <dc:description/>
  <dc:language>en-US</dc:language>
  <cp:lastModifiedBy/>
  <dcterms:modified xsi:type="dcterms:W3CDTF">2026-06-21T17:45:26Z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